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홈페이지관리\영문홈페이지\본교 영문페이지\영문홈페이지 컨텐츠 수정 요청_대외협력팀\2차 수정(180316)\"/>
    </mc:Choice>
  </mc:AlternateContent>
  <bookViews>
    <workbookView xWindow="0" yWindow="0" windowWidth="28800" windowHeight="12390"/>
  </bookViews>
  <sheets>
    <sheet name="Curriculu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G48" i="1"/>
  <c r="O50" i="1" l="1"/>
  <c r="N48" i="1"/>
  <c r="M48" i="1"/>
  <c r="K48" i="1"/>
  <c r="J48" i="1"/>
  <c r="E48" i="1"/>
  <c r="D48" i="1"/>
  <c r="N29" i="1"/>
  <c r="M29" i="1"/>
  <c r="K29" i="1"/>
  <c r="J29" i="1"/>
  <c r="H29" i="1"/>
  <c r="G29" i="1"/>
  <c r="E29" i="1"/>
  <c r="D29" i="1"/>
  <c r="K14" i="1"/>
  <c r="J14" i="1"/>
  <c r="H14" i="1"/>
  <c r="G14" i="1"/>
  <c r="E14" i="1"/>
  <c r="D14" i="1"/>
  <c r="N11" i="1"/>
  <c r="M11" i="1"/>
  <c r="K11" i="1"/>
  <c r="J11" i="1"/>
  <c r="H11" i="1"/>
  <c r="G11" i="1"/>
  <c r="E11" i="1"/>
  <c r="D11" i="1"/>
  <c r="K49" i="1" l="1"/>
  <c r="K51" i="1" s="1"/>
  <c r="O48" i="1"/>
  <c r="O29" i="1"/>
  <c r="E49" i="1"/>
  <c r="E51" i="1" s="1"/>
  <c r="J49" i="1"/>
  <c r="J51" i="1" s="1"/>
  <c r="G49" i="1"/>
  <c r="G51" i="1" s="1"/>
  <c r="M49" i="1"/>
  <c r="M51" i="1" s="1"/>
  <c r="H49" i="1"/>
  <c r="H51" i="1" s="1"/>
  <c r="N49" i="1"/>
  <c r="N51" i="1" s="1"/>
  <c r="D49" i="1"/>
  <c r="D51" i="1" s="1"/>
  <c r="O51" i="1" l="1"/>
  <c r="O49" i="1"/>
</calcChain>
</file>

<file path=xl/sharedStrings.xml><?xml version="1.0" encoding="utf-8"?>
<sst xmlns="http://schemas.openxmlformats.org/spreadsheetml/2006/main" count="195" uniqueCount="131">
  <si>
    <t>-</t>
    <phoneticPr fontId="2" type="noConversion"/>
  </si>
  <si>
    <t>Subject Name</t>
    <phoneticPr fontId="2" type="noConversion"/>
  </si>
  <si>
    <t>Thrid Grade</t>
    <phoneticPr fontId="2" type="noConversion"/>
  </si>
  <si>
    <t>Fourth Grade</t>
    <phoneticPr fontId="2" type="noConversion"/>
  </si>
  <si>
    <t>Fifth Grade</t>
    <phoneticPr fontId="2" type="noConversion"/>
  </si>
  <si>
    <t>Sixth Grade</t>
    <phoneticPr fontId="2" type="noConversion"/>
  </si>
  <si>
    <t>Second Semester</t>
    <phoneticPr fontId="2" type="noConversion"/>
  </si>
  <si>
    <t>Counseling for Future Planning 1</t>
    <phoneticPr fontId="2" type="noConversion"/>
  </si>
  <si>
    <t>Counseling for Future Planning 2</t>
    <phoneticPr fontId="2" type="noConversion"/>
  </si>
  <si>
    <t>Counseling for Future Planning 3</t>
    <phoneticPr fontId="2" type="noConversion"/>
  </si>
  <si>
    <t>Counseling for Future Planning 4</t>
    <phoneticPr fontId="2" type="noConversion"/>
  </si>
  <si>
    <t>Counseling for Future Planning 5</t>
    <phoneticPr fontId="2" type="noConversion"/>
  </si>
  <si>
    <t>Counseling for Future Planning 6</t>
    <phoneticPr fontId="2" type="noConversion"/>
  </si>
  <si>
    <t>Total</t>
    <phoneticPr fontId="2" type="noConversion"/>
  </si>
  <si>
    <t>Major</t>
    <phoneticPr fontId="2" type="noConversion"/>
  </si>
  <si>
    <t>Major basic</t>
    <phoneticPr fontId="2" type="noConversion"/>
  </si>
  <si>
    <t>Major core</t>
    <phoneticPr fontId="2" type="noConversion"/>
  </si>
  <si>
    <t>Department of Pharmacy</t>
    <phoneticPr fontId="2" type="noConversion"/>
  </si>
  <si>
    <t>Grade</t>
    <phoneticPr fontId="2" type="noConversion"/>
  </si>
  <si>
    <t>Intensive major</t>
    <phoneticPr fontId="2" type="noConversion"/>
  </si>
  <si>
    <t>First Semester</t>
    <phoneticPr fontId="2" type="noConversion"/>
  </si>
  <si>
    <t xml:space="preserve">Liberal Arts </t>
    <phoneticPr fontId="2" type="noConversion"/>
  </si>
  <si>
    <t>Common basic liberal arts</t>
    <phoneticPr fontId="2" type="noConversion"/>
  </si>
  <si>
    <t>Pharmacotherapy I</t>
    <phoneticPr fontId="2" type="noConversion"/>
  </si>
  <si>
    <t>Pharmacotherapy Ⅱ</t>
    <phoneticPr fontId="2" type="noConversion"/>
  </si>
  <si>
    <t>Pharmacotherapy Ⅲ</t>
    <phoneticPr fontId="2" type="noConversion"/>
  </si>
  <si>
    <t>Social Pharmacy I</t>
    <phoneticPr fontId="2" type="noConversion"/>
  </si>
  <si>
    <t>Lab. of Pharmacy Ⅷ</t>
    <phoneticPr fontId="2" type="noConversion"/>
  </si>
  <si>
    <t>Lab. of Pharmacy Ⅸ</t>
    <phoneticPr fontId="2" type="noConversion"/>
  </si>
  <si>
    <t>Drug Manufacturing and Quality ControlⅡ</t>
    <phoneticPr fontId="2" type="noConversion"/>
  </si>
  <si>
    <t>Pharmacotherapy Ⅴ</t>
    <phoneticPr fontId="2" type="noConversion"/>
  </si>
  <si>
    <t>Pharmacotherapy Ⅳ</t>
    <phoneticPr fontId="2" type="noConversion"/>
  </si>
  <si>
    <t>Pharmaceutical Regulations and Ethics</t>
    <phoneticPr fontId="2" type="noConversion"/>
  </si>
  <si>
    <t>Elementary Pharmacy Practice Experiences</t>
    <phoneticPr fontId="2" type="noConversion"/>
  </si>
  <si>
    <t>Social PharmacyⅡ</t>
    <phoneticPr fontId="2" type="noConversion"/>
  </si>
  <si>
    <t>Mandatory Pharmacy Practice (Community Pharmacy-1)</t>
    <phoneticPr fontId="2" type="noConversion"/>
  </si>
  <si>
    <t>Mandatory Pharmacy Practice (Community Pharmacy-2)</t>
    <phoneticPr fontId="2" type="noConversion"/>
  </si>
  <si>
    <t>Mandatory Pharmacy Practice (Hospital Pharmacy-1)</t>
    <phoneticPr fontId="2" type="noConversion"/>
  </si>
  <si>
    <t>Mandatory Pharmacy Practice (Hospital Pharmacy-2)</t>
    <phoneticPr fontId="2" type="noConversion"/>
  </si>
  <si>
    <t>Mandatory Pharmacy Practice (Hospital Pharmacy-3)</t>
    <phoneticPr fontId="2" type="noConversion"/>
  </si>
  <si>
    <t>Mandatory Pharmacy Practice (Hospital Pharmacy-4)</t>
    <phoneticPr fontId="2" type="noConversion"/>
  </si>
  <si>
    <t>Mandatory Pharmacy Practice (Hospital Pharmacy-5)</t>
    <phoneticPr fontId="2" type="noConversion"/>
  </si>
  <si>
    <t>Mandatory Pharmacy Practice (Industry/Administration)</t>
    <phoneticPr fontId="2" type="noConversion"/>
  </si>
  <si>
    <t>Intensified Pharmacy Practice-1</t>
    <phoneticPr fontId="2" type="noConversion"/>
  </si>
  <si>
    <t>Intensified Pharmacy Practice-2</t>
    <phoneticPr fontId="2" type="noConversion"/>
  </si>
  <si>
    <t>Intensified Pharmacy Practice-3</t>
    <phoneticPr fontId="2" type="noConversion"/>
  </si>
  <si>
    <t>Major subtotal</t>
    <phoneticPr fontId="2" type="noConversion"/>
  </si>
  <si>
    <t>General elective</t>
    <phoneticPr fontId="2" type="noConversion"/>
  </si>
  <si>
    <t>Sum total</t>
    <phoneticPr fontId="2" type="noConversion"/>
  </si>
  <si>
    <t>General Liberal Arts</t>
    <phoneticPr fontId="2" type="noConversion"/>
  </si>
  <si>
    <t>Specialized basic liberal arts</t>
    <phoneticPr fontId="2" type="noConversion"/>
  </si>
  <si>
    <t>Course</t>
    <phoneticPr fontId="2" type="noConversion"/>
  </si>
  <si>
    <t>Core liberal arts</t>
    <phoneticPr fontId="2" type="noConversion"/>
  </si>
  <si>
    <t>Liberal Arts sum total</t>
    <phoneticPr fontId="2" type="noConversion"/>
  </si>
  <si>
    <t>Curriculum (The 2018 Academic year)</t>
    <phoneticPr fontId="2" type="noConversion"/>
  </si>
  <si>
    <t>Lab. of Pharmacy I</t>
  </si>
  <si>
    <t>Pharmaceutical BiochemistryⅠ</t>
  </si>
  <si>
    <t>Chemical Drug AnalysisⅡ</t>
  </si>
  <si>
    <t>Physical PharmacyⅠ</t>
    <phoneticPr fontId="2" type="noConversion"/>
  </si>
  <si>
    <t>Chemical Drug AnalysisⅠ</t>
    <phoneticPr fontId="2" type="noConversion"/>
  </si>
  <si>
    <t>Pharmaceutical Microbiology &amp; ImmunologyⅡ</t>
  </si>
  <si>
    <t>Pharmaceutical Microbiology &amp; ImmunologyⅠ</t>
    <phoneticPr fontId="2" type="noConversion"/>
  </si>
  <si>
    <t>Synthetic Pharmaceutical ChemistryⅡ</t>
  </si>
  <si>
    <t>Synthetic Pharmaceutical ChemistryⅠ</t>
    <phoneticPr fontId="2" type="noConversion"/>
  </si>
  <si>
    <t>Lab. of PharmacyⅡ</t>
  </si>
  <si>
    <t>Lab. of PharmacyⅢ</t>
  </si>
  <si>
    <t>PathophysiologyⅠ</t>
  </si>
  <si>
    <t>Pharmaceutical BiochemistryⅡ</t>
  </si>
  <si>
    <t>Physical PharmacyⅡ</t>
  </si>
  <si>
    <t>Introduction to medicinal chemistry</t>
  </si>
  <si>
    <t>Public Health</t>
  </si>
  <si>
    <t>Medicinal Plants</t>
  </si>
  <si>
    <t>General Human Physiology</t>
  </si>
  <si>
    <t>Pharmaceutical Chemistry</t>
  </si>
  <si>
    <t>Computational Pharmacy</t>
  </si>
  <si>
    <t>Drug Target Cytology</t>
  </si>
  <si>
    <t>Organ System Physiology</t>
  </si>
  <si>
    <t>Inorganic and Nuclear Pharmacy</t>
  </si>
  <si>
    <t>General Pharmacognosy</t>
  </si>
  <si>
    <t>Computer modeling of Drug Sturcture</t>
  </si>
  <si>
    <t>Statistics in Pharmacy</t>
  </si>
  <si>
    <t>PharmacologyⅠ</t>
  </si>
  <si>
    <t>Pharmacognosy</t>
  </si>
  <si>
    <t>Preventive PharmacyⅠ</t>
  </si>
  <si>
    <t>PathophysiologyⅡ</t>
  </si>
  <si>
    <t>PharmaceuticsⅠ</t>
  </si>
  <si>
    <t>Lab. of PharmacyⅣ</t>
  </si>
  <si>
    <t>Lab. of PharmacyⅤ</t>
  </si>
  <si>
    <t>PharmaceuticsⅡ</t>
  </si>
  <si>
    <t>PharmacologyⅡ</t>
  </si>
  <si>
    <t>Lab. of PharmacyⅥ</t>
  </si>
  <si>
    <t>Lab. of PharmacyⅦ</t>
  </si>
  <si>
    <t>Preventive PharmacyⅡ</t>
  </si>
  <si>
    <t>Drug Manufacturing and Quality ControlⅠ</t>
  </si>
  <si>
    <t>Drug Delivery Systems</t>
  </si>
  <si>
    <t>Clinical Pharmacokinetics</t>
  </si>
  <si>
    <t>Spectroscopical Analysis</t>
  </si>
  <si>
    <t>Psychopharmacology &amp; Drug Abuse</t>
  </si>
  <si>
    <t>Principles of Immunopathology</t>
  </si>
  <si>
    <t>Biotechnology medicine</t>
  </si>
  <si>
    <t>Natural Product Medicine</t>
  </si>
  <si>
    <t>Chemistry of drugs affecting nervous system</t>
  </si>
  <si>
    <t>Biopharma Startups and Entrepreneurship</t>
  </si>
  <si>
    <t>Chromatographical Drug Analysis</t>
  </si>
  <si>
    <t>Gene Therapy</t>
  </si>
  <si>
    <t>Essential Toxicology</t>
  </si>
  <si>
    <t>Clinical Pharmacology</t>
  </si>
  <si>
    <t>Chemical Principle of Therapeutics</t>
  </si>
  <si>
    <t>Introduction to Oriental Medicine</t>
  </si>
  <si>
    <t>Advanced Pharmacognosy</t>
  </si>
  <si>
    <t>Pharmacogenomics</t>
  </si>
  <si>
    <t>Oriental Medicine</t>
  </si>
  <si>
    <t>Molecular Toxicology</t>
  </si>
  <si>
    <t>Pharmacopeia</t>
  </si>
  <si>
    <t>Formulation Design(Drug Prescriptions)</t>
  </si>
  <si>
    <t>Translational Pharmacotherapy</t>
  </si>
  <si>
    <t>Immunopharmacology</t>
  </si>
  <si>
    <t>Herbal Medicine</t>
  </si>
  <si>
    <t>Drug Metabolism</t>
  </si>
  <si>
    <t>Environmental Toxicology</t>
  </si>
  <si>
    <t>Functional food</t>
  </si>
  <si>
    <t>Clinical Toxicology</t>
  </si>
  <si>
    <t>Science in Cultural Context</t>
  </si>
  <si>
    <t>Veterinary Pharmaceuticals</t>
  </si>
  <si>
    <t>Pharmacotherapy of Non-prescription Drugs</t>
  </si>
  <si>
    <t>Drug Development and Industrial Pharmacy</t>
  </si>
  <si>
    <t>Pharmacotherapy:A pathophysiologic approach</t>
  </si>
  <si>
    <t>Anti-cancer Immunotherapy</t>
  </si>
  <si>
    <t xml:space="preserve">Drug Software Informatics </t>
  </si>
  <si>
    <t>Drug Formulation Patent Analysis</t>
  </si>
  <si>
    <t>* Remarks : Beginning in 2017, admitted students must complete at least one software subject course to graduate.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</si>
</sst>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2">
    <font>
      <sz val="11"/>
      <color theme="1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고딕"/>
      <family val="3"/>
      <charset val="129"/>
    </font>
    <font>
      <sz val="15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rgb="FF000000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theme="1"/>
      <name val="맑은고딕"/>
      <family val="3"/>
      <charset val="129"/>
    </font>
    <font>
      <sz val="9"/>
      <name val="맑은고딕"/>
      <family val="3"/>
      <charset val="129"/>
    </font>
    <font>
      <b/>
      <sz val="9"/>
      <color rgb="FF000000"/>
      <name val="맑은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justify" vertical="center" shrinkToFit="1"/>
    </xf>
    <xf numFmtId="0" fontId="7" fillId="0" borderId="7" xfId="0" applyFont="1" applyBorder="1" applyAlignment="1">
      <alignment horizontal="justify" vertical="center" wrapText="1"/>
    </xf>
    <xf numFmtId="0" fontId="3" fillId="0" borderId="16" xfId="0" applyFont="1" applyBorder="1">
      <alignment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76" fontId="9" fillId="0" borderId="7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vertical="center" shrinkToFit="1"/>
    </xf>
    <xf numFmtId="49" fontId="7" fillId="0" borderId="7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justify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shrinkToFi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 shrinkToFit="1"/>
    </xf>
    <xf numFmtId="49" fontId="7" fillId="0" borderId="17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49" fontId="10" fillId="0" borderId="10" xfId="0" applyNumberFormat="1" applyFont="1" applyFill="1" applyBorder="1" applyAlignment="1">
      <alignment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2" borderId="7" xfId="0" applyFont="1" applyFill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C56" sqref="C56"/>
    </sheetView>
  </sheetViews>
  <sheetFormatPr defaultRowHeight="13.5"/>
  <cols>
    <col min="1" max="1" width="9.375" style="3" bestFit="1" customWidth="1"/>
    <col min="2" max="2" width="13.875" style="3" bestFit="1" customWidth="1"/>
    <col min="3" max="3" width="32.75" style="3" customWidth="1"/>
    <col min="4" max="5" width="7" style="3" customWidth="1"/>
    <col min="6" max="6" width="30.875" style="3" customWidth="1"/>
    <col min="7" max="8" width="6.625" style="3" customWidth="1"/>
    <col min="9" max="9" width="33.125" style="3" customWidth="1"/>
    <col min="10" max="11" width="8" style="3" customWidth="1"/>
    <col min="12" max="12" width="41.125" style="3" customWidth="1"/>
    <col min="13" max="14" width="6.75" style="3" customWidth="1"/>
    <col min="15" max="16384" width="9" style="3"/>
  </cols>
  <sheetData>
    <row r="1" spans="1:15" ht="24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9.9499999999999993" customHeight="1">
      <c r="A2" s="4"/>
    </row>
    <row r="3" spans="1:15" ht="17.25">
      <c r="A3" s="65" t="s">
        <v>17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9.9499999999999993" customHeight="1" thickBot="1"/>
    <row r="5" spans="1:15" ht="20.100000000000001" customHeight="1">
      <c r="A5" s="68" t="s">
        <v>18</v>
      </c>
      <c r="B5" s="69"/>
      <c r="C5" s="70" t="s">
        <v>2</v>
      </c>
      <c r="D5" s="71"/>
      <c r="E5" s="69"/>
      <c r="F5" s="70" t="s">
        <v>3</v>
      </c>
      <c r="G5" s="71"/>
      <c r="H5" s="69"/>
      <c r="I5" s="70" t="s">
        <v>4</v>
      </c>
      <c r="J5" s="71"/>
      <c r="K5" s="69"/>
      <c r="L5" s="70" t="s">
        <v>5</v>
      </c>
      <c r="M5" s="71"/>
      <c r="N5" s="69"/>
      <c r="O5" s="72" t="s">
        <v>13</v>
      </c>
    </row>
    <row r="6" spans="1:15" ht="29.25" customHeight="1" thickBot="1">
      <c r="A6" s="74" t="s">
        <v>51</v>
      </c>
      <c r="B6" s="75"/>
      <c r="C6" s="5" t="s">
        <v>1</v>
      </c>
      <c r="D6" s="56" t="s">
        <v>20</v>
      </c>
      <c r="E6" s="56" t="s">
        <v>6</v>
      </c>
      <c r="F6" s="5" t="s">
        <v>1</v>
      </c>
      <c r="G6" s="56" t="s">
        <v>20</v>
      </c>
      <c r="H6" s="56" t="s">
        <v>6</v>
      </c>
      <c r="I6" s="5" t="s">
        <v>1</v>
      </c>
      <c r="J6" s="56" t="s">
        <v>20</v>
      </c>
      <c r="K6" s="56" t="s">
        <v>6</v>
      </c>
      <c r="L6" s="5" t="s">
        <v>1</v>
      </c>
      <c r="M6" s="56" t="s">
        <v>20</v>
      </c>
      <c r="N6" s="56" t="s">
        <v>6</v>
      </c>
      <c r="O6" s="73"/>
    </row>
    <row r="7" spans="1:15" ht="20.100000000000001" customHeight="1" thickTop="1">
      <c r="A7" s="63" t="s">
        <v>21</v>
      </c>
      <c r="B7" s="7" t="s">
        <v>22</v>
      </c>
      <c r="C7" s="7" t="s">
        <v>0</v>
      </c>
      <c r="D7" s="6" t="s">
        <v>0</v>
      </c>
      <c r="E7" s="6" t="s">
        <v>0</v>
      </c>
      <c r="F7" s="7" t="s">
        <v>0</v>
      </c>
      <c r="G7" s="6" t="s">
        <v>0</v>
      </c>
      <c r="H7" s="6" t="s">
        <v>0</v>
      </c>
      <c r="I7" s="7" t="s">
        <v>0</v>
      </c>
      <c r="J7" s="6" t="s">
        <v>0</v>
      </c>
      <c r="K7" s="6" t="s">
        <v>0</v>
      </c>
      <c r="L7" s="7" t="s">
        <v>0</v>
      </c>
      <c r="M7" s="6" t="s">
        <v>0</v>
      </c>
      <c r="N7" s="6" t="s">
        <v>0</v>
      </c>
      <c r="O7" s="6" t="s">
        <v>0</v>
      </c>
    </row>
    <row r="8" spans="1:15" ht="20.100000000000001" customHeight="1">
      <c r="A8" s="64"/>
      <c r="B8" s="9" t="s">
        <v>52</v>
      </c>
      <c r="C8" s="9" t="s">
        <v>0</v>
      </c>
      <c r="D8" s="10" t="s">
        <v>0</v>
      </c>
      <c r="E8" s="10" t="s">
        <v>0</v>
      </c>
      <c r="F8" s="9" t="s">
        <v>0</v>
      </c>
      <c r="G8" s="10" t="s">
        <v>0</v>
      </c>
      <c r="H8" s="10" t="s">
        <v>0</v>
      </c>
      <c r="I8" s="9" t="s">
        <v>0</v>
      </c>
      <c r="J8" s="10" t="s">
        <v>0</v>
      </c>
      <c r="K8" s="10" t="s">
        <v>0</v>
      </c>
      <c r="L8" s="9" t="s">
        <v>0</v>
      </c>
      <c r="M8" s="10" t="s">
        <v>0</v>
      </c>
      <c r="N8" s="10" t="s">
        <v>0</v>
      </c>
      <c r="O8" s="10" t="s">
        <v>0</v>
      </c>
    </row>
    <row r="9" spans="1:15" ht="20.100000000000001" customHeight="1">
      <c r="A9" s="8"/>
      <c r="B9" s="9" t="s">
        <v>50</v>
      </c>
      <c r="C9" s="9" t="s">
        <v>0</v>
      </c>
      <c r="D9" s="10" t="s">
        <v>0</v>
      </c>
      <c r="E9" s="10" t="s">
        <v>0</v>
      </c>
      <c r="F9" s="9" t="s">
        <v>0</v>
      </c>
      <c r="G9" s="10" t="s">
        <v>0</v>
      </c>
      <c r="H9" s="10" t="s">
        <v>0</v>
      </c>
      <c r="I9" s="9" t="s">
        <v>0</v>
      </c>
      <c r="J9" s="10" t="s">
        <v>0</v>
      </c>
      <c r="K9" s="10" t="s">
        <v>0</v>
      </c>
      <c r="L9" s="9" t="s">
        <v>0</v>
      </c>
      <c r="M9" s="10" t="s">
        <v>0</v>
      </c>
      <c r="N9" s="10" t="s">
        <v>0</v>
      </c>
      <c r="O9" s="10" t="s">
        <v>0</v>
      </c>
    </row>
    <row r="10" spans="1:15" ht="20.100000000000001" customHeight="1">
      <c r="A10" s="8"/>
      <c r="B10" s="9" t="s">
        <v>49</v>
      </c>
      <c r="C10" s="9" t="s">
        <v>0</v>
      </c>
      <c r="D10" s="10" t="s">
        <v>0</v>
      </c>
      <c r="E10" s="10" t="s">
        <v>0</v>
      </c>
      <c r="F10" s="9" t="s">
        <v>0</v>
      </c>
      <c r="G10" s="10" t="s">
        <v>0</v>
      </c>
      <c r="H10" s="10" t="s">
        <v>0</v>
      </c>
      <c r="I10" s="9" t="s">
        <v>0</v>
      </c>
      <c r="J10" s="10" t="s">
        <v>0</v>
      </c>
      <c r="K10" s="10" t="s">
        <v>0</v>
      </c>
      <c r="L10" s="9" t="s">
        <v>0</v>
      </c>
      <c r="M10" s="10" t="s">
        <v>0</v>
      </c>
      <c r="N10" s="10" t="s">
        <v>0</v>
      </c>
      <c r="O10" s="10" t="s">
        <v>0</v>
      </c>
    </row>
    <row r="11" spans="1:15" ht="20.100000000000001" customHeight="1">
      <c r="A11" s="57" t="s">
        <v>53</v>
      </c>
      <c r="B11" s="58"/>
      <c r="C11" s="11"/>
      <c r="D11" s="12">
        <f>SUM(D7:D10)</f>
        <v>0</v>
      </c>
      <c r="E11" s="12">
        <f>SUM(E7:E10)</f>
        <v>0</v>
      </c>
      <c r="F11" s="11"/>
      <c r="G11" s="12">
        <f>SUM(G7:G10)</f>
        <v>0</v>
      </c>
      <c r="H11" s="12">
        <f>SUM(H7:H10)</f>
        <v>0</v>
      </c>
      <c r="I11" s="11"/>
      <c r="J11" s="12">
        <f>SUM(J7:J10)</f>
        <v>0</v>
      </c>
      <c r="K11" s="12">
        <f>SUM(K7:K10)</f>
        <v>0</v>
      </c>
      <c r="L11" s="11"/>
      <c r="M11" s="12">
        <f>SUM(M7:M10)</f>
        <v>0</v>
      </c>
      <c r="N11" s="12">
        <f>SUM(N7:N10)</f>
        <v>0</v>
      </c>
      <c r="O11" s="13"/>
    </row>
    <row r="12" spans="1:15" ht="20.100000000000001" customHeight="1">
      <c r="A12" s="8" t="s">
        <v>14</v>
      </c>
      <c r="B12" s="8" t="s">
        <v>15</v>
      </c>
      <c r="C12" s="14" t="s">
        <v>7</v>
      </c>
      <c r="D12" s="8">
        <v>0</v>
      </c>
      <c r="E12" s="8"/>
      <c r="F12" s="15" t="s">
        <v>9</v>
      </c>
      <c r="G12" s="10">
        <v>0</v>
      </c>
      <c r="H12" s="10"/>
      <c r="I12" s="16" t="s">
        <v>11</v>
      </c>
      <c r="J12" s="8">
        <v>0</v>
      </c>
      <c r="K12" s="10"/>
      <c r="L12" s="17"/>
      <c r="M12" s="10"/>
      <c r="N12" s="10"/>
      <c r="O12" s="18"/>
    </row>
    <row r="13" spans="1:15" ht="20.100000000000001" customHeight="1">
      <c r="A13" s="19"/>
      <c r="C13" s="14" t="s">
        <v>8</v>
      </c>
      <c r="D13" s="8"/>
      <c r="E13" s="8">
        <v>0</v>
      </c>
      <c r="F13" s="15" t="s">
        <v>10</v>
      </c>
      <c r="G13" s="8"/>
      <c r="H13" s="8">
        <v>0</v>
      </c>
      <c r="I13" s="20" t="s">
        <v>12</v>
      </c>
      <c r="J13" s="8"/>
      <c r="K13" s="8">
        <v>0</v>
      </c>
      <c r="L13" s="21" t="s">
        <v>0</v>
      </c>
      <c r="M13" s="8" t="s">
        <v>0</v>
      </c>
      <c r="N13" s="8" t="s">
        <v>0</v>
      </c>
      <c r="O13" s="8" t="s">
        <v>0</v>
      </c>
    </row>
    <row r="14" spans="1:15" ht="20.100000000000001" customHeight="1">
      <c r="A14" s="8"/>
      <c r="B14" s="22"/>
      <c r="C14" s="23"/>
      <c r="D14" s="12">
        <f>SUM(D12:D13)</f>
        <v>0</v>
      </c>
      <c r="E14" s="12">
        <f>SUM(E13:E13)</f>
        <v>0</v>
      </c>
      <c r="F14" s="23"/>
      <c r="G14" s="12">
        <f>SUM(G12:G13)</f>
        <v>0</v>
      </c>
      <c r="H14" s="12">
        <f>SUM(H13:H13)</f>
        <v>0</v>
      </c>
      <c r="I14" s="23"/>
      <c r="J14" s="12">
        <f>SUM(J12:J13)</f>
        <v>0</v>
      </c>
      <c r="K14" s="12">
        <f>SUM(K13:K13)</f>
        <v>0</v>
      </c>
      <c r="L14" s="23"/>
      <c r="M14" s="24"/>
      <c r="N14" s="24"/>
      <c r="O14" s="12"/>
    </row>
    <row r="15" spans="1:15" ht="20.100000000000001" customHeight="1">
      <c r="A15" s="8"/>
      <c r="B15" s="25" t="s">
        <v>16</v>
      </c>
      <c r="C15" s="26" t="s">
        <v>55</v>
      </c>
      <c r="D15" s="27">
        <v>2</v>
      </c>
      <c r="E15" s="28"/>
      <c r="F15" s="26" t="s">
        <v>81</v>
      </c>
      <c r="G15" s="27">
        <v>3</v>
      </c>
      <c r="H15" s="28"/>
      <c r="I15" s="26" t="s">
        <v>23</v>
      </c>
      <c r="J15" s="27">
        <v>2</v>
      </c>
      <c r="K15" s="28"/>
      <c r="L15" s="29" t="s">
        <v>35</v>
      </c>
      <c r="M15" s="28">
        <v>3</v>
      </c>
      <c r="N15" s="28"/>
      <c r="O15" s="30"/>
    </row>
    <row r="16" spans="1:15" ht="20.100000000000001" customHeight="1">
      <c r="A16" s="8"/>
      <c r="B16" s="31"/>
      <c r="C16" s="32" t="s">
        <v>56</v>
      </c>
      <c r="D16" s="33">
        <v>2</v>
      </c>
      <c r="E16" s="34"/>
      <c r="F16" s="35" t="s">
        <v>82</v>
      </c>
      <c r="G16" s="33">
        <v>3</v>
      </c>
      <c r="H16" s="34"/>
      <c r="I16" s="32" t="s">
        <v>24</v>
      </c>
      <c r="J16" s="33">
        <v>2</v>
      </c>
      <c r="K16" s="34"/>
      <c r="L16" s="36" t="s">
        <v>36</v>
      </c>
      <c r="M16" s="34">
        <v>2</v>
      </c>
      <c r="N16" s="34"/>
      <c r="O16" s="37"/>
    </row>
    <row r="17" spans="1:15" ht="20.100000000000001" customHeight="1">
      <c r="A17" s="8"/>
      <c r="B17" s="31"/>
      <c r="C17" s="32" t="s">
        <v>58</v>
      </c>
      <c r="D17" s="33">
        <v>3</v>
      </c>
      <c r="E17" s="34"/>
      <c r="F17" s="35" t="s">
        <v>83</v>
      </c>
      <c r="G17" s="33">
        <v>3</v>
      </c>
      <c r="H17" s="34"/>
      <c r="I17" s="32" t="s">
        <v>25</v>
      </c>
      <c r="J17" s="33">
        <v>2</v>
      </c>
      <c r="K17" s="34"/>
      <c r="L17" s="36" t="s">
        <v>37</v>
      </c>
      <c r="M17" s="34">
        <v>2</v>
      </c>
      <c r="N17" s="34"/>
      <c r="O17" s="37"/>
    </row>
    <row r="18" spans="1:15" ht="20.100000000000001" customHeight="1">
      <c r="A18" s="8"/>
      <c r="B18" s="31"/>
      <c r="C18" s="32" t="s">
        <v>59</v>
      </c>
      <c r="D18" s="33">
        <v>3</v>
      </c>
      <c r="E18" s="34"/>
      <c r="F18" s="35" t="s">
        <v>84</v>
      </c>
      <c r="G18" s="33">
        <v>2</v>
      </c>
      <c r="H18" s="34"/>
      <c r="I18" s="35" t="s">
        <v>26</v>
      </c>
      <c r="J18" s="33">
        <v>2</v>
      </c>
      <c r="K18" s="34"/>
      <c r="L18" s="36" t="s">
        <v>38</v>
      </c>
      <c r="M18" s="34">
        <v>2</v>
      </c>
      <c r="N18" s="34"/>
      <c r="O18" s="37"/>
    </row>
    <row r="19" spans="1:15" ht="20.100000000000001" customHeight="1">
      <c r="A19" s="8"/>
      <c r="B19" s="31"/>
      <c r="C19" s="32" t="s">
        <v>61</v>
      </c>
      <c r="D19" s="34">
        <v>3</v>
      </c>
      <c r="E19" s="34"/>
      <c r="F19" s="35" t="s">
        <v>85</v>
      </c>
      <c r="G19" s="33">
        <v>2</v>
      </c>
      <c r="H19" s="34"/>
      <c r="I19" s="35" t="s">
        <v>27</v>
      </c>
      <c r="J19" s="33">
        <v>2</v>
      </c>
      <c r="K19" s="34"/>
      <c r="L19" s="36" t="s">
        <v>39</v>
      </c>
      <c r="M19" s="34">
        <v>2</v>
      </c>
      <c r="N19" s="34"/>
      <c r="O19" s="37"/>
    </row>
    <row r="20" spans="1:15" ht="20.100000000000001" customHeight="1">
      <c r="A20" s="8"/>
      <c r="B20" s="31"/>
      <c r="C20" s="35" t="s">
        <v>63</v>
      </c>
      <c r="D20" s="34">
        <v>3</v>
      </c>
      <c r="E20" s="34"/>
      <c r="F20" s="35" t="s">
        <v>86</v>
      </c>
      <c r="G20" s="34">
        <v>2</v>
      </c>
      <c r="H20" s="34"/>
      <c r="I20" s="35" t="s">
        <v>28</v>
      </c>
      <c r="J20" s="33">
        <v>2</v>
      </c>
      <c r="K20" s="34"/>
      <c r="L20" s="36" t="s">
        <v>40</v>
      </c>
      <c r="M20" s="34">
        <v>2</v>
      </c>
      <c r="N20" s="34"/>
      <c r="O20" s="37"/>
    </row>
    <row r="21" spans="1:15" ht="20.100000000000001" customHeight="1">
      <c r="A21" s="8"/>
      <c r="B21" s="31"/>
      <c r="C21" s="35" t="s">
        <v>64</v>
      </c>
      <c r="D21" s="34">
        <v>2</v>
      </c>
      <c r="E21" s="34"/>
      <c r="F21" s="35" t="s">
        <v>87</v>
      </c>
      <c r="G21" s="34">
        <v>2</v>
      </c>
      <c r="H21" s="34"/>
      <c r="I21" s="35" t="s">
        <v>29</v>
      </c>
      <c r="J21" s="33">
        <v>3</v>
      </c>
      <c r="K21" s="34"/>
      <c r="L21" s="36" t="s">
        <v>41</v>
      </c>
      <c r="M21" s="34">
        <v>2</v>
      </c>
      <c r="N21" s="34"/>
      <c r="O21" s="37"/>
    </row>
    <row r="22" spans="1:15" ht="20.100000000000001" customHeight="1">
      <c r="A22" s="8"/>
      <c r="B22" s="31"/>
      <c r="C22" s="35" t="s">
        <v>65</v>
      </c>
      <c r="D22" s="34">
        <v>2</v>
      </c>
      <c r="E22" s="34"/>
      <c r="F22" s="35" t="s">
        <v>88</v>
      </c>
      <c r="G22" s="34"/>
      <c r="H22" s="33">
        <v>3</v>
      </c>
      <c r="I22" s="35" t="s">
        <v>31</v>
      </c>
      <c r="J22" s="34"/>
      <c r="K22" s="34">
        <v>2</v>
      </c>
      <c r="L22" s="36" t="s">
        <v>42</v>
      </c>
      <c r="M22" s="34"/>
      <c r="N22" s="34">
        <v>3</v>
      </c>
      <c r="O22" s="37"/>
    </row>
    <row r="23" spans="1:15" ht="20.100000000000001" customHeight="1">
      <c r="A23" s="8"/>
      <c r="B23" s="31"/>
      <c r="C23" s="32" t="s">
        <v>66</v>
      </c>
      <c r="D23" s="34"/>
      <c r="E23" s="34">
        <v>3</v>
      </c>
      <c r="F23" s="35" t="s">
        <v>89</v>
      </c>
      <c r="G23" s="34"/>
      <c r="H23" s="33">
        <v>2</v>
      </c>
      <c r="I23" s="35" t="s">
        <v>30</v>
      </c>
      <c r="J23" s="34"/>
      <c r="K23" s="34">
        <v>2</v>
      </c>
      <c r="L23" s="36" t="s">
        <v>43</v>
      </c>
      <c r="M23" s="34"/>
      <c r="N23" s="34">
        <v>4</v>
      </c>
      <c r="O23" s="37"/>
    </row>
    <row r="24" spans="1:15" ht="20.100000000000001" customHeight="1">
      <c r="A24" s="8"/>
      <c r="B24" s="31"/>
      <c r="C24" s="35" t="s">
        <v>57</v>
      </c>
      <c r="D24" s="34"/>
      <c r="E24" s="34">
        <v>2</v>
      </c>
      <c r="F24" s="35" t="s">
        <v>90</v>
      </c>
      <c r="G24" s="34"/>
      <c r="H24" s="33">
        <v>2</v>
      </c>
      <c r="I24" s="35" t="s">
        <v>32</v>
      </c>
      <c r="J24" s="34"/>
      <c r="K24" s="34">
        <v>2</v>
      </c>
      <c r="L24" s="36" t="s">
        <v>44</v>
      </c>
      <c r="M24" s="34"/>
      <c r="N24" s="34">
        <v>4</v>
      </c>
      <c r="O24" s="37"/>
    </row>
    <row r="25" spans="1:15" ht="20.100000000000001" customHeight="1">
      <c r="A25" s="8"/>
      <c r="B25" s="31"/>
      <c r="C25" s="35" t="s">
        <v>60</v>
      </c>
      <c r="D25" s="34"/>
      <c r="E25" s="34">
        <v>2</v>
      </c>
      <c r="F25" s="35" t="s">
        <v>91</v>
      </c>
      <c r="G25" s="34"/>
      <c r="H25" s="33">
        <v>2</v>
      </c>
      <c r="I25" s="35" t="s">
        <v>33</v>
      </c>
      <c r="J25" s="34"/>
      <c r="K25" s="34">
        <v>2</v>
      </c>
      <c r="L25" s="36" t="s">
        <v>45</v>
      </c>
      <c r="M25" s="34"/>
      <c r="N25" s="34">
        <v>4</v>
      </c>
      <c r="O25" s="37"/>
    </row>
    <row r="26" spans="1:15" ht="20.100000000000001" customHeight="1">
      <c r="A26" s="8"/>
      <c r="B26" s="31"/>
      <c r="C26" s="32" t="s">
        <v>67</v>
      </c>
      <c r="D26" s="34"/>
      <c r="E26" s="34">
        <v>3</v>
      </c>
      <c r="F26" s="35" t="s">
        <v>92</v>
      </c>
      <c r="G26" s="34"/>
      <c r="H26" s="33">
        <v>2</v>
      </c>
      <c r="I26" s="35" t="s">
        <v>34</v>
      </c>
      <c r="J26" s="34"/>
      <c r="K26" s="34">
        <v>2</v>
      </c>
      <c r="L26" s="36"/>
      <c r="M26" s="34"/>
      <c r="N26" s="34"/>
      <c r="O26" s="37"/>
    </row>
    <row r="27" spans="1:15" ht="20.100000000000001" customHeight="1">
      <c r="A27" s="8"/>
      <c r="B27" s="31"/>
      <c r="C27" s="32" t="s">
        <v>68</v>
      </c>
      <c r="D27" s="34"/>
      <c r="E27" s="34">
        <v>2</v>
      </c>
      <c r="F27" s="35" t="s">
        <v>93</v>
      </c>
      <c r="G27" s="34"/>
      <c r="H27" s="33">
        <v>2</v>
      </c>
      <c r="I27" s="36" t="s">
        <v>111</v>
      </c>
      <c r="J27" s="34"/>
      <c r="K27" s="34">
        <v>2</v>
      </c>
      <c r="L27" s="36"/>
      <c r="M27" s="34"/>
      <c r="N27" s="34"/>
      <c r="O27" s="37"/>
    </row>
    <row r="28" spans="1:15" ht="20.100000000000001" customHeight="1">
      <c r="A28" s="8"/>
      <c r="B28" s="31"/>
      <c r="C28" s="38" t="s">
        <v>69</v>
      </c>
      <c r="D28" s="39"/>
      <c r="E28" s="39">
        <v>2</v>
      </c>
      <c r="F28" s="38"/>
      <c r="G28" s="39"/>
      <c r="H28" s="40"/>
      <c r="I28" s="41"/>
      <c r="J28" s="39"/>
      <c r="K28" s="39"/>
      <c r="L28" s="41"/>
      <c r="M28" s="39"/>
      <c r="N28" s="39"/>
      <c r="O28" s="42"/>
    </row>
    <row r="29" spans="1:15" ht="20.100000000000001" customHeight="1">
      <c r="A29" s="8"/>
      <c r="B29" s="43"/>
      <c r="C29" s="44"/>
      <c r="D29" s="45">
        <f>SUM(D15:D28)</f>
        <v>20</v>
      </c>
      <c r="E29" s="45">
        <f>SUM(E15:E28)</f>
        <v>14</v>
      </c>
      <c r="F29" s="44"/>
      <c r="G29" s="45">
        <f>SUM(G15:G28)</f>
        <v>17</v>
      </c>
      <c r="H29" s="45">
        <f>SUM(H15:H28)</f>
        <v>13</v>
      </c>
      <c r="I29" s="44"/>
      <c r="J29" s="45">
        <f>SUM(J15:J28)</f>
        <v>15</v>
      </c>
      <c r="K29" s="45">
        <f>SUM(K15:K28)</f>
        <v>12</v>
      </c>
      <c r="L29" s="44"/>
      <c r="M29" s="45">
        <f>SUM(M15:M28)</f>
        <v>15</v>
      </c>
      <c r="N29" s="45">
        <f>SUM(N15:N28)</f>
        <v>15</v>
      </c>
      <c r="O29" s="12">
        <f>SUM(C29:N29)</f>
        <v>121</v>
      </c>
    </row>
    <row r="30" spans="1:15" ht="20.100000000000001" customHeight="1">
      <c r="A30" s="8"/>
      <c r="B30" s="10" t="s">
        <v>19</v>
      </c>
      <c r="C30" s="46" t="s">
        <v>70</v>
      </c>
      <c r="D30" s="10">
        <v>2</v>
      </c>
      <c r="E30" s="10"/>
      <c r="F30" s="46" t="s">
        <v>94</v>
      </c>
      <c r="G30" s="10">
        <v>2</v>
      </c>
      <c r="H30" s="10"/>
      <c r="I30" s="46" t="s">
        <v>112</v>
      </c>
      <c r="J30" s="10">
        <v>2</v>
      </c>
      <c r="K30" s="10"/>
      <c r="L30" s="47"/>
      <c r="M30" s="48"/>
      <c r="N30" s="48"/>
      <c r="O30" s="49"/>
    </row>
    <row r="31" spans="1:15" ht="20.100000000000001" customHeight="1">
      <c r="A31" s="8"/>
      <c r="B31" s="8"/>
      <c r="C31" s="50" t="s">
        <v>71</v>
      </c>
      <c r="D31" s="8">
        <v>2</v>
      </c>
      <c r="E31" s="8"/>
      <c r="F31" s="50" t="s">
        <v>95</v>
      </c>
      <c r="G31" s="8">
        <v>2</v>
      </c>
      <c r="H31" s="8"/>
      <c r="I31" s="50" t="s">
        <v>113</v>
      </c>
      <c r="J31" s="8">
        <v>2</v>
      </c>
      <c r="K31" s="8"/>
      <c r="L31" s="51"/>
      <c r="M31" s="49"/>
      <c r="N31" s="49"/>
      <c r="O31" s="49"/>
    </row>
    <row r="32" spans="1:15" ht="20.100000000000001" customHeight="1">
      <c r="A32" s="8"/>
      <c r="B32" s="8"/>
      <c r="C32" s="50" t="s">
        <v>72</v>
      </c>
      <c r="D32" s="8">
        <v>2</v>
      </c>
      <c r="E32" s="8"/>
      <c r="F32" s="50" t="s">
        <v>96</v>
      </c>
      <c r="G32" s="8">
        <v>2</v>
      </c>
      <c r="H32" s="8"/>
      <c r="I32" s="50" t="s">
        <v>114</v>
      </c>
      <c r="J32" s="8">
        <v>2</v>
      </c>
      <c r="K32" s="8"/>
      <c r="L32" s="51"/>
      <c r="M32" s="49"/>
      <c r="N32" s="49"/>
      <c r="O32" s="49"/>
    </row>
    <row r="33" spans="1:15" ht="20.100000000000001" customHeight="1">
      <c r="A33" s="8"/>
      <c r="B33" s="8"/>
      <c r="C33" s="50" t="s">
        <v>73</v>
      </c>
      <c r="D33" s="8">
        <v>2</v>
      </c>
      <c r="E33" s="8"/>
      <c r="F33" s="50" t="s">
        <v>99</v>
      </c>
      <c r="G33" s="8">
        <v>2</v>
      </c>
      <c r="H33" s="8"/>
      <c r="I33" s="50" t="s">
        <v>115</v>
      </c>
      <c r="J33" s="8">
        <v>2</v>
      </c>
      <c r="K33" s="8"/>
      <c r="L33" s="51"/>
      <c r="M33" s="49"/>
      <c r="N33" s="49"/>
      <c r="O33" s="49"/>
    </row>
    <row r="34" spans="1:15" ht="20.100000000000001" customHeight="1">
      <c r="A34" s="8"/>
      <c r="B34" s="8"/>
      <c r="C34" s="50" t="s">
        <v>74</v>
      </c>
      <c r="D34" s="8">
        <v>2</v>
      </c>
      <c r="E34" s="8"/>
      <c r="F34" s="50" t="s">
        <v>97</v>
      </c>
      <c r="G34" s="8">
        <v>2</v>
      </c>
      <c r="H34" s="8"/>
      <c r="I34" s="50" t="s">
        <v>116</v>
      </c>
      <c r="J34" s="8">
        <v>2</v>
      </c>
      <c r="K34" s="8"/>
      <c r="L34" s="51"/>
      <c r="M34" s="49"/>
      <c r="N34" s="49"/>
      <c r="O34" s="49"/>
    </row>
    <row r="35" spans="1:15" ht="20.100000000000001" customHeight="1">
      <c r="A35" s="8"/>
      <c r="B35" s="8"/>
      <c r="C35" s="50" t="s">
        <v>75</v>
      </c>
      <c r="D35" s="8">
        <v>2</v>
      </c>
      <c r="E35" s="8"/>
      <c r="F35" s="50" t="s">
        <v>98</v>
      </c>
      <c r="G35" s="8">
        <v>2</v>
      </c>
      <c r="H35" s="8"/>
      <c r="I35" s="50" t="s">
        <v>117</v>
      </c>
      <c r="J35" s="8">
        <v>2</v>
      </c>
      <c r="K35" s="8"/>
      <c r="L35" s="51"/>
      <c r="M35" s="49"/>
      <c r="N35" s="49"/>
      <c r="O35" s="49"/>
    </row>
    <row r="36" spans="1:15" ht="20.100000000000001" customHeight="1">
      <c r="A36" s="8"/>
      <c r="B36" s="8"/>
      <c r="C36" s="50" t="s">
        <v>62</v>
      </c>
      <c r="D36" s="8"/>
      <c r="E36" s="8">
        <v>2</v>
      </c>
      <c r="F36" s="50" t="s">
        <v>100</v>
      </c>
      <c r="G36" s="8">
        <v>2</v>
      </c>
      <c r="H36" s="8"/>
      <c r="I36" s="50" t="s">
        <v>118</v>
      </c>
      <c r="J36" s="8"/>
      <c r="K36" s="8">
        <v>2</v>
      </c>
      <c r="L36" s="51"/>
      <c r="M36" s="49"/>
      <c r="N36" s="49"/>
      <c r="O36" s="49"/>
    </row>
    <row r="37" spans="1:15" ht="20.100000000000001" customHeight="1">
      <c r="A37" s="8"/>
      <c r="B37" s="8"/>
      <c r="C37" s="50" t="s">
        <v>76</v>
      </c>
      <c r="D37" s="8"/>
      <c r="E37" s="8">
        <v>2</v>
      </c>
      <c r="F37" s="50" t="s">
        <v>101</v>
      </c>
      <c r="G37" s="8">
        <v>2</v>
      </c>
      <c r="H37" s="8"/>
      <c r="I37" s="50" t="s">
        <v>119</v>
      </c>
      <c r="J37" s="8"/>
      <c r="K37" s="8">
        <v>2</v>
      </c>
      <c r="L37" s="51"/>
      <c r="M37" s="49"/>
      <c r="N37" s="49"/>
      <c r="O37" s="49"/>
    </row>
    <row r="38" spans="1:15" ht="20.100000000000001" customHeight="1">
      <c r="A38" s="8"/>
      <c r="B38" s="8"/>
      <c r="C38" s="50" t="s">
        <v>77</v>
      </c>
      <c r="D38" s="8"/>
      <c r="E38" s="8">
        <v>2</v>
      </c>
      <c r="F38" s="50" t="s">
        <v>102</v>
      </c>
      <c r="G38" s="8">
        <v>2</v>
      </c>
      <c r="H38" s="8"/>
      <c r="I38" s="50" t="s">
        <v>120</v>
      </c>
      <c r="J38" s="8"/>
      <c r="K38" s="8">
        <v>2</v>
      </c>
      <c r="L38" s="51"/>
      <c r="M38" s="49"/>
      <c r="N38" s="49"/>
      <c r="O38" s="49"/>
    </row>
    <row r="39" spans="1:15" ht="20.100000000000001" customHeight="1">
      <c r="A39" s="8"/>
      <c r="B39" s="8"/>
      <c r="C39" s="50" t="s">
        <v>78</v>
      </c>
      <c r="D39" s="8"/>
      <c r="E39" s="8">
        <v>2</v>
      </c>
      <c r="F39" s="50" t="s">
        <v>103</v>
      </c>
      <c r="G39" s="8"/>
      <c r="H39" s="8">
        <v>2</v>
      </c>
      <c r="I39" s="50" t="s">
        <v>121</v>
      </c>
      <c r="J39" s="8"/>
      <c r="K39" s="8">
        <v>2</v>
      </c>
      <c r="L39" s="51"/>
      <c r="M39" s="49"/>
      <c r="N39" s="49"/>
      <c r="O39" s="49"/>
    </row>
    <row r="40" spans="1:15" ht="20.100000000000001" customHeight="1">
      <c r="A40" s="8"/>
      <c r="B40" s="8"/>
      <c r="C40" s="51" t="s">
        <v>79</v>
      </c>
      <c r="D40" s="8"/>
      <c r="E40" s="8">
        <v>2</v>
      </c>
      <c r="F40" s="50" t="s">
        <v>104</v>
      </c>
      <c r="G40" s="8"/>
      <c r="H40" s="8">
        <v>2</v>
      </c>
      <c r="I40" s="50" t="s">
        <v>122</v>
      </c>
      <c r="J40" s="8"/>
      <c r="K40" s="8">
        <v>2</v>
      </c>
      <c r="L40" s="51"/>
      <c r="M40" s="49"/>
      <c r="N40" s="49"/>
      <c r="O40" s="49"/>
    </row>
    <row r="41" spans="1:15" ht="20.100000000000001" customHeight="1">
      <c r="A41" s="8"/>
      <c r="B41" s="8"/>
      <c r="C41" s="51" t="s">
        <v>80</v>
      </c>
      <c r="D41" s="8"/>
      <c r="E41" s="8">
        <v>2</v>
      </c>
      <c r="F41" s="50" t="s">
        <v>105</v>
      </c>
      <c r="G41" s="8"/>
      <c r="H41" s="8">
        <v>2</v>
      </c>
      <c r="I41" s="50" t="s">
        <v>123</v>
      </c>
      <c r="J41" s="8"/>
      <c r="K41" s="8">
        <v>2</v>
      </c>
      <c r="L41" s="51"/>
      <c r="M41" s="49"/>
      <c r="N41" s="49"/>
      <c r="O41" s="49"/>
    </row>
    <row r="42" spans="1:15" ht="20.100000000000001" customHeight="1">
      <c r="A42" s="8"/>
      <c r="B42" s="8"/>
      <c r="C42" s="51"/>
      <c r="D42" s="8"/>
      <c r="E42" s="8"/>
      <c r="F42" s="50" t="s">
        <v>106</v>
      </c>
      <c r="G42" s="8"/>
      <c r="H42" s="8">
        <v>2</v>
      </c>
      <c r="I42" s="50" t="s">
        <v>124</v>
      </c>
      <c r="J42" s="8"/>
      <c r="K42" s="8">
        <v>2</v>
      </c>
      <c r="L42" s="51"/>
      <c r="M42" s="49"/>
      <c r="N42" s="49"/>
      <c r="O42" s="49"/>
    </row>
    <row r="43" spans="1:15" ht="20.100000000000001" customHeight="1">
      <c r="A43" s="8"/>
      <c r="B43" s="8"/>
      <c r="C43" s="51"/>
      <c r="D43" s="8"/>
      <c r="E43" s="8"/>
      <c r="F43" s="50" t="s">
        <v>107</v>
      </c>
      <c r="G43" s="8"/>
      <c r="H43" s="8">
        <v>2</v>
      </c>
      <c r="I43" s="50" t="s">
        <v>125</v>
      </c>
      <c r="J43" s="8"/>
      <c r="K43" s="8">
        <v>2</v>
      </c>
      <c r="L43" s="51"/>
      <c r="M43" s="49"/>
      <c r="N43" s="49"/>
      <c r="O43" s="49"/>
    </row>
    <row r="44" spans="1:15" ht="20.100000000000001" customHeight="1">
      <c r="A44" s="8"/>
      <c r="B44" s="8"/>
      <c r="C44" s="51"/>
      <c r="D44" s="8"/>
      <c r="E44" s="8"/>
      <c r="F44" s="51" t="s">
        <v>108</v>
      </c>
      <c r="G44" s="8"/>
      <c r="H44" s="8">
        <v>2</v>
      </c>
      <c r="I44" s="50" t="s">
        <v>126</v>
      </c>
      <c r="J44" s="8"/>
      <c r="K44" s="8">
        <v>2</v>
      </c>
      <c r="L44" s="51"/>
      <c r="M44" s="49"/>
      <c r="N44" s="49"/>
      <c r="O44" s="49"/>
    </row>
    <row r="45" spans="1:15" ht="20.100000000000001" customHeight="1">
      <c r="A45" s="8"/>
      <c r="B45" s="8"/>
      <c r="C45" s="51"/>
      <c r="D45" s="8"/>
      <c r="E45" s="8"/>
      <c r="F45" s="51" t="s">
        <v>109</v>
      </c>
      <c r="G45" s="8"/>
      <c r="H45" s="8">
        <v>2</v>
      </c>
      <c r="I45" s="52" t="s">
        <v>127</v>
      </c>
      <c r="J45" s="8"/>
      <c r="K45" s="8">
        <v>2</v>
      </c>
      <c r="L45" s="51"/>
      <c r="M45" s="49"/>
      <c r="N45" s="49"/>
      <c r="O45" s="49"/>
    </row>
    <row r="46" spans="1:15" ht="20.100000000000001" customHeight="1">
      <c r="A46" s="8"/>
      <c r="B46" s="8"/>
      <c r="C46" s="51"/>
      <c r="D46" s="8"/>
      <c r="E46" s="8"/>
      <c r="F46" s="51" t="s">
        <v>110</v>
      </c>
      <c r="G46" s="8"/>
      <c r="H46" s="8">
        <v>2</v>
      </c>
      <c r="I46" s="50" t="s">
        <v>129</v>
      </c>
      <c r="J46" s="8"/>
      <c r="K46" s="8">
        <v>2</v>
      </c>
      <c r="L46" s="51"/>
      <c r="M46" s="49"/>
      <c r="N46" s="49"/>
      <c r="O46" s="49"/>
    </row>
    <row r="47" spans="1:15" ht="20.100000000000001" customHeight="1">
      <c r="A47" s="8"/>
      <c r="B47" s="8"/>
      <c r="C47" s="51"/>
      <c r="D47" s="8"/>
      <c r="E47" s="8"/>
      <c r="F47" s="51"/>
      <c r="G47" s="8"/>
      <c r="H47" s="8"/>
      <c r="I47" s="50" t="s">
        <v>128</v>
      </c>
      <c r="J47" s="8"/>
      <c r="K47" s="8">
        <v>2</v>
      </c>
      <c r="L47" s="51"/>
      <c r="M47" s="49"/>
      <c r="N47" s="49"/>
      <c r="O47" s="49"/>
    </row>
    <row r="48" spans="1:15" ht="20.100000000000001" customHeight="1">
      <c r="A48" s="22"/>
      <c r="B48" s="8"/>
      <c r="C48" s="23"/>
      <c r="D48" s="12">
        <f>SUM(D30:D43)</f>
        <v>12</v>
      </c>
      <c r="E48" s="12">
        <f>SUM(E30:E43)</f>
        <v>12</v>
      </c>
      <c r="F48" s="23"/>
      <c r="G48" s="12">
        <f>SUM(G30:G38)</f>
        <v>18</v>
      </c>
      <c r="H48" s="12">
        <f>SUM(H30:H46)</f>
        <v>16</v>
      </c>
      <c r="I48" s="23"/>
      <c r="J48" s="12">
        <f>SUM(J30:J37)</f>
        <v>12</v>
      </c>
      <c r="K48" s="12">
        <f>SUM(K30:K47)</f>
        <v>24</v>
      </c>
      <c r="L48" s="23"/>
      <c r="M48" s="12">
        <f>SUM(M30:M37)</f>
        <v>0</v>
      </c>
      <c r="N48" s="12">
        <f>SUM(N30:N37)</f>
        <v>0</v>
      </c>
      <c r="O48" s="12">
        <f>SUM(C48:N48)</f>
        <v>94</v>
      </c>
    </row>
    <row r="49" spans="1:15" ht="20.100000000000001" customHeight="1">
      <c r="A49" s="59" t="s">
        <v>46</v>
      </c>
      <c r="B49" s="60"/>
      <c r="C49" s="23"/>
      <c r="D49" s="12">
        <f>D14+D29+D48</f>
        <v>32</v>
      </c>
      <c r="E49" s="12">
        <f>E14+E29+E48</f>
        <v>26</v>
      </c>
      <c r="F49" s="23"/>
      <c r="G49" s="12">
        <f>G48+G29+G14</f>
        <v>35</v>
      </c>
      <c r="H49" s="12">
        <f>H48+H29+H14</f>
        <v>29</v>
      </c>
      <c r="I49" s="23"/>
      <c r="J49" s="12">
        <f>J48+J29+J14</f>
        <v>27</v>
      </c>
      <c r="K49" s="12">
        <f>K48+K29+K14</f>
        <v>36</v>
      </c>
      <c r="L49" s="23"/>
      <c r="M49" s="12">
        <f>M48+M29+M14</f>
        <v>15</v>
      </c>
      <c r="N49" s="12">
        <f>N48+N29+N14</f>
        <v>15</v>
      </c>
      <c r="O49" s="12">
        <f>SUM(C49:N49)</f>
        <v>215</v>
      </c>
    </row>
    <row r="50" spans="1:15" ht="20.100000000000001" customHeight="1">
      <c r="A50" s="59" t="s">
        <v>47</v>
      </c>
      <c r="B50" s="60"/>
      <c r="C50" s="23"/>
      <c r="D50" s="12">
        <v>0</v>
      </c>
      <c r="E50" s="12">
        <v>0</v>
      </c>
      <c r="F50" s="23"/>
      <c r="G50" s="12">
        <v>0</v>
      </c>
      <c r="H50" s="12">
        <v>0</v>
      </c>
      <c r="I50" s="23"/>
      <c r="J50" s="12">
        <v>0</v>
      </c>
      <c r="K50" s="12">
        <v>0</v>
      </c>
      <c r="L50" s="23"/>
      <c r="M50" s="12">
        <v>0</v>
      </c>
      <c r="N50" s="12">
        <v>0</v>
      </c>
      <c r="O50" s="12">
        <f>SUM(C50:N50)</f>
        <v>0</v>
      </c>
    </row>
    <row r="51" spans="1:15" ht="20.100000000000001" customHeight="1" thickBot="1">
      <c r="A51" s="61" t="s">
        <v>48</v>
      </c>
      <c r="B51" s="62"/>
      <c r="C51" s="53"/>
      <c r="D51" s="54">
        <f>D49++D11</f>
        <v>32</v>
      </c>
      <c r="E51" s="54">
        <f>E49++E11</f>
        <v>26</v>
      </c>
      <c r="F51" s="53"/>
      <c r="G51" s="54">
        <f>G49++G11</f>
        <v>35</v>
      </c>
      <c r="H51" s="54">
        <f>H49++H11</f>
        <v>29</v>
      </c>
      <c r="I51" s="53"/>
      <c r="J51" s="54">
        <f>J49++J11</f>
        <v>27</v>
      </c>
      <c r="K51" s="54">
        <f>K49++K11</f>
        <v>36</v>
      </c>
      <c r="L51" s="53"/>
      <c r="M51" s="54">
        <f>M49++M11</f>
        <v>15</v>
      </c>
      <c r="N51" s="54">
        <f>N49++N11</f>
        <v>15</v>
      </c>
      <c r="O51" s="54">
        <f>SUM(C51:N51)</f>
        <v>215</v>
      </c>
    </row>
    <row r="53" spans="1:15">
      <c r="A53" s="55" t="s">
        <v>130</v>
      </c>
    </row>
  </sheetData>
  <mergeCells count="14">
    <mergeCell ref="A3:C3"/>
    <mergeCell ref="D3:O3"/>
    <mergeCell ref="A5:B5"/>
    <mergeCell ref="C5:E5"/>
    <mergeCell ref="F5:H5"/>
    <mergeCell ref="I5:K5"/>
    <mergeCell ref="L5:N5"/>
    <mergeCell ref="O5:O6"/>
    <mergeCell ref="A6:B6"/>
    <mergeCell ref="A11:B11"/>
    <mergeCell ref="A49:B49"/>
    <mergeCell ref="A50:B50"/>
    <mergeCell ref="A51:B51"/>
    <mergeCell ref="A7:A8"/>
  </mergeCells>
  <phoneticPr fontId="2" type="noConversion"/>
  <pageMargins left="0.25" right="0.25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Curriculum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RYU JUNG</cp:lastModifiedBy>
  <cp:lastPrinted>2015-08-18T05:50:39Z</cp:lastPrinted>
  <dcterms:created xsi:type="dcterms:W3CDTF">2015-08-18T05:10:57Z</dcterms:created>
  <dcterms:modified xsi:type="dcterms:W3CDTF">2018-03-16T02:31:07Z</dcterms:modified>
</cp:coreProperties>
</file>